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1_D7 formats\OCT19\final\"/>
    </mc:Choice>
  </mc:AlternateContent>
  <bookViews>
    <workbookView xWindow="240" yWindow="1095" windowWidth="17400" windowHeight="5910" tabRatio="817"/>
  </bookViews>
  <sheets>
    <sheet name="D2_NewCon" sheetId="10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D2_NewCon!$A$8:$K$8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D2_NewCon!$A$1:$K$35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52511"/>
</workbook>
</file>

<file path=xl/calcChain.xml><?xml version="1.0" encoding="utf-8"?>
<calcChain xmlns="http://schemas.openxmlformats.org/spreadsheetml/2006/main">
  <c r="E10" i="10" l="1"/>
  <c r="E11" i="10"/>
  <c r="E12" i="10"/>
  <c r="E13" i="10"/>
  <c r="G13" i="10" s="1"/>
  <c r="E14" i="10"/>
  <c r="G14" i="10" s="1"/>
  <c r="E15" i="10"/>
  <c r="E16" i="10"/>
  <c r="E17" i="10"/>
  <c r="E18" i="10"/>
  <c r="E19" i="10"/>
  <c r="E20" i="10"/>
  <c r="E21" i="10"/>
  <c r="G21" i="10" s="1"/>
  <c r="E22" i="10"/>
  <c r="E23" i="10"/>
  <c r="E24" i="10"/>
  <c r="E25" i="10"/>
  <c r="G25" i="10" s="1"/>
  <c r="E26" i="10"/>
  <c r="G26" i="10" s="1"/>
  <c r="E27" i="10"/>
  <c r="E28" i="10"/>
  <c r="E29" i="10"/>
  <c r="E30" i="10"/>
  <c r="E31" i="10"/>
  <c r="E32" i="10"/>
  <c r="E33" i="10"/>
  <c r="G33" i="10" s="1"/>
  <c r="E34" i="10"/>
  <c r="E35" i="10"/>
  <c r="E36" i="10"/>
  <c r="E37" i="10"/>
  <c r="G37" i="10" s="1"/>
  <c r="E38" i="10"/>
  <c r="G38" i="10" s="1"/>
  <c r="E39" i="10"/>
  <c r="E40" i="10"/>
  <c r="E41" i="10"/>
  <c r="E42" i="10"/>
  <c r="E43" i="10"/>
  <c r="E44" i="10"/>
  <c r="E45" i="10"/>
  <c r="G45" i="10" s="1"/>
  <c r="E46" i="10"/>
  <c r="E47" i="10"/>
  <c r="E48" i="10"/>
  <c r="E49" i="10"/>
  <c r="G49" i="10" s="1"/>
  <c r="E50" i="10"/>
  <c r="G50" i="10" s="1"/>
  <c r="E51" i="10"/>
  <c r="E52" i="10"/>
  <c r="E53" i="10"/>
  <c r="E54" i="10"/>
  <c r="G10" i="10"/>
  <c r="G11" i="10"/>
  <c r="G12" i="10"/>
  <c r="G15" i="10"/>
  <c r="G16" i="10"/>
  <c r="G17" i="10"/>
  <c r="G18" i="10"/>
  <c r="G19" i="10"/>
  <c r="G20" i="10"/>
  <c r="G22" i="10"/>
  <c r="G23" i="10"/>
  <c r="G24" i="10"/>
  <c r="G27" i="10"/>
  <c r="G28" i="10"/>
  <c r="G29" i="10"/>
  <c r="G30" i="10"/>
  <c r="G31" i="10"/>
  <c r="G32" i="10"/>
  <c r="G34" i="10"/>
  <c r="G35" i="10"/>
  <c r="G36" i="10"/>
  <c r="G39" i="10"/>
  <c r="G40" i="10"/>
  <c r="G41" i="10"/>
  <c r="G42" i="10"/>
  <c r="G43" i="10"/>
  <c r="G44" i="10"/>
  <c r="G46" i="10"/>
  <c r="G47" i="10"/>
  <c r="G48" i="10"/>
  <c r="G51" i="10"/>
  <c r="G52" i="10"/>
  <c r="G53" i="10"/>
  <c r="G54" i="10"/>
  <c r="K55" i="10" l="1"/>
  <c r="I55" i="10"/>
  <c r="H55" i="10"/>
  <c r="F55" i="10"/>
  <c r="D55" i="10"/>
  <c r="C55" i="10"/>
  <c r="E9" i="10"/>
  <c r="G9" i="10" s="1"/>
  <c r="E55" i="10" l="1"/>
  <c r="G55" i="10"/>
</calcChain>
</file>

<file path=xl/sharedStrings.xml><?xml version="1.0" encoding="utf-8"?>
<sst xmlns="http://schemas.openxmlformats.org/spreadsheetml/2006/main" count="65" uniqueCount="65">
  <si>
    <t>Level of Monitoring: PFC/MoP</t>
  </si>
  <si>
    <t>Sl. No.</t>
  </si>
  <si>
    <t>New Service Connection Report</t>
  </si>
  <si>
    <t>Format: D2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</si>
  <si>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</si>
  <si>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</si>
  <si>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</si>
  <si>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</si>
  <si>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</si>
  <si>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</si>
  <si>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</si>
  <si>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</si>
  <si>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</si>
  <si>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</si>
  <si>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MACHILIPATNAM</t>
  </si>
  <si>
    <t>VIJAYAWADA</t>
  </si>
  <si>
    <t>TIRUPATI</t>
  </si>
  <si>
    <t>BAPATLA</t>
  </si>
  <si>
    <t>CHILAKALURIPET</t>
  </si>
  <si>
    <t>CHIRALA</t>
  </si>
  <si>
    <t>CHITTOOR</t>
  </si>
  <si>
    <t>GUDIVADA</t>
  </si>
  <si>
    <t>GUDUR</t>
  </si>
  <si>
    <t>GUNTUR</t>
  </si>
  <si>
    <t>JAGGAIAHPET</t>
  </si>
  <si>
    <t>JAMMALAMADUGU</t>
  </si>
  <si>
    <t>KADAPA</t>
  </si>
  <si>
    <t>KAVALI</t>
  </si>
  <si>
    <t>MACHERLA</t>
  </si>
  <si>
    <t>MADANAPALLI</t>
  </si>
  <si>
    <t>MARKAPUR</t>
  </si>
  <si>
    <t>NARASARAOPET</t>
  </si>
  <si>
    <t>NUZVID</t>
  </si>
  <si>
    <t>NELLORE</t>
  </si>
  <si>
    <t>ONGOLE</t>
  </si>
  <si>
    <t>RAYACHOTI</t>
  </si>
  <si>
    <t>REPALLE</t>
  </si>
  <si>
    <t>TENALI</t>
  </si>
  <si>
    <t>VENKATAGIRI</t>
  </si>
  <si>
    <t>VINUKONDA</t>
  </si>
  <si>
    <t>ANANTAPUR</t>
  </si>
  <si>
    <t>GOOTY</t>
  </si>
  <si>
    <t>GUNTAKAL</t>
  </si>
  <si>
    <t>HINDUPUR</t>
  </si>
  <si>
    <t>KADIRI</t>
  </si>
  <si>
    <t>KURNOOL</t>
  </si>
  <si>
    <t>ADONI</t>
  </si>
  <si>
    <t>SATTENAPALLI</t>
  </si>
  <si>
    <t>SRI KALAHASTI</t>
  </si>
  <si>
    <t>URAVAKONDA</t>
  </si>
  <si>
    <t>NANDYAL</t>
  </si>
  <si>
    <t>TADIPATRI</t>
  </si>
  <si>
    <t>RAYADURG</t>
  </si>
  <si>
    <t>DHARMAVARAM</t>
  </si>
  <si>
    <t>YEMMIGANUR</t>
  </si>
  <si>
    <t>BETHAMCHERLA</t>
  </si>
  <si>
    <t>Name of State: ANDHRA PRADESH</t>
  </si>
  <si>
    <t>Name of Discom: APSPDCL</t>
  </si>
  <si>
    <t>PRODDUTUR</t>
  </si>
  <si>
    <t>KANDUKURU</t>
  </si>
  <si>
    <t>PONNURU</t>
  </si>
  <si>
    <t>PUNGANURU</t>
  </si>
  <si>
    <t>Total</t>
  </si>
  <si>
    <t>Report Month: October - 2019</t>
  </si>
  <si>
    <t>Period: 1 Month (Sep 1st , 19 to 30th Sep,'2019)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</si>
</sst>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/>
  </cellStyleXfs>
  <cellXfs count="22">
    <xf numFmtId="0" fontId="0" fillId="0" borderId="0" xfId="0"/>
    <xf numFmtId="0" fontId="20" fillId="0" borderId="0" xfId="0" applyFont="1"/>
    <xf numFmtId="0" fontId="21" fillId="0" borderId="0" xfId="0" applyFont="1"/>
    <xf numFmtId="0" fontId="25" fillId="0" borderId="0" xfId="0" applyFont="1"/>
    <xf numFmtId="164" fontId="20" fillId="0" borderId="0" xfId="0" applyNumberFormat="1" applyFont="1" applyAlignment="1">
      <alignment horizontal="left"/>
    </xf>
    <xf numFmtId="0" fontId="22" fillId="35" borderId="1" xfId="38" applyFont="1" applyFill="1" applyBorder="1" applyAlignment="1">
      <alignment horizontal="center" vertical="center" readingOrder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34" borderId="1" xfId="0" applyFont="1" applyFill="1" applyBorder="1" applyAlignment="1">
      <alignment horizontal="center" vertical="center" wrapText="1"/>
    </xf>
    <xf numFmtId="0" fontId="20" fillId="33" borderId="1" xfId="0" applyFont="1" applyFill="1" applyBorder="1"/>
    <xf numFmtId="1" fontId="23" fillId="33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2" fillId="36" borderId="1" xfId="0" applyNumberFormat="1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1" fontId="0" fillId="0" borderId="0" xfId="0" applyNumberFormat="1"/>
    <xf numFmtId="0" fontId="20" fillId="33" borderId="11" xfId="0" applyFont="1" applyFill="1" applyBorder="1"/>
    <xf numFmtId="0" fontId="20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2 2" xfId="49"/>
    <cellStyle name="Normal 2 4" xfId="50"/>
    <cellStyle name="Normal 3" xfId="39"/>
    <cellStyle name="Normal 4" xfId="40"/>
    <cellStyle name="Normal 5" xfId="41"/>
    <cellStyle name="Normal 6" xfId="42"/>
    <cellStyle name="Normal 7" xfId="51"/>
    <cellStyle name="Note" xfId="43" builtinId="10" customBuiltin="1"/>
    <cellStyle name="Output" xfId="44" builtinId="21" customBuiltin="1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61"/>
  <sheetViews>
    <sheetView tabSelected="1" workbookViewId="0">
      <selection activeCell="F43" sqref="F43"/>
    </sheetView>
  </sheetViews>
  <sheetFormatPr defaultRowHeight="15" x14ac:dyDescent="0.25"/>
  <cols>
    <col min="1" max="1" width="6.5703125" customWidth="1"/>
    <col min="2" max="2" width="26.140625" customWidth="1"/>
    <col min="3" max="3" width="15.7109375" customWidth="1"/>
    <col min="4" max="4" width="15.42578125" customWidth="1"/>
    <col min="5" max="5" width="16" customWidth="1"/>
    <col min="6" max="6" width="15.42578125" customWidth="1"/>
    <col min="7" max="7" width="15.5703125" customWidth="1"/>
    <col min="8" max="8" width="15.140625" customWidth="1"/>
    <col min="9" max="9" width="15.7109375" customWidth="1"/>
    <col min="10" max="10" width="16" customWidth="1"/>
    <col min="11" max="11" width="15.5703125" customWidth="1"/>
  </cols>
  <sheetData>
    <row r="1" spans="1:12" ht="18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5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.75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 ht="15.75" x14ac:dyDescent="0.25">
      <c r="A4" s="3" t="s">
        <v>56</v>
      </c>
      <c r="B4" s="3"/>
      <c r="C4" s="1"/>
      <c r="D4" s="1"/>
      <c r="E4" s="1"/>
      <c r="F4" s="1"/>
      <c r="G4" s="1"/>
      <c r="H4" s="1"/>
      <c r="J4" s="3"/>
      <c r="K4" s="1"/>
    </row>
    <row r="5" spans="1:12" ht="15.75" x14ac:dyDescent="0.25">
      <c r="A5" s="3" t="s">
        <v>57</v>
      </c>
      <c r="B5" s="3"/>
      <c r="C5" s="3"/>
      <c r="D5" s="1"/>
      <c r="E5" s="1"/>
      <c r="F5" s="1"/>
      <c r="G5" s="3"/>
      <c r="H5" s="4"/>
      <c r="I5" s="17"/>
      <c r="J5" s="4"/>
      <c r="K5" s="1"/>
    </row>
    <row r="6" spans="1:12" ht="15.75" x14ac:dyDescent="0.25">
      <c r="A6" s="3" t="s">
        <v>63</v>
      </c>
      <c r="B6" s="3"/>
      <c r="C6" s="3"/>
      <c r="D6" s="1"/>
      <c r="E6" s="1"/>
      <c r="F6" s="1"/>
      <c r="G6" s="3"/>
      <c r="H6" s="4"/>
      <c r="I6" s="17"/>
      <c r="J6" s="4"/>
      <c r="K6" s="1"/>
    </row>
    <row r="7" spans="1:12" ht="15.75" x14ac:dyDescent="0.25">
      <c r="A7" s="2" t="s">
        <v>64</v>
      </c>
      <c r="B7" s="3"/>
      <c r="C7" s="3"/>
      <c r="D7" s="1"/>
      <c r="E7" s="1"/>
      <c r="F7" s="1"/>
      <c r="G7" s="3"/>
      <c r="H7" s="4"/>
      <c r="I7" s="17"/>
      <c r="J7" s="4"/>
      <c r="K7" s="1"/>
    </row>
    <row r="8" spans="1:12" ht="92.25" customHeight="1" x14ac:dyDescent="0.25">
      <c r="A8" s="6" t="s">
        <v>1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8" t="s">
        <v>13</v>
      </c>
    </row>
    <row r="9" spans="1:12" ht="15.75" x14ac:dyDescent="0.25">
      <c r="A9" s="5">
        <v>1</v>
      </c>
      <c r="B9" s="9" t="s">
        <v>46</v>
      </c>
      <c r="C9" s="12">
        <v>0</v>
      </c>
      <c r="D9" s="18">
        <v>171</v>
      </c>
      <c r="E9" s="10">
        <f>C9+D9</f>
        <v>171</v>
      </c>
      <c r="F9" s="10">
        <v>171</v>
      </c>
      <c r="G9" s="12">
        <f>E9-F9</f>
        <v>0</v>
      </c>
      <c r="H9" s="10">
        <v>171</v>
      </c>
      <c r="I9" s="11">
        <v>0</v>
      </c>
      <c r="J9" s="12">
        <v>100</v>
      </c>
      <c r="K9" s="10">
        <v>171</v>
      </c>
      <c r="L9" s="15"/>
    </row>
    <row r="10" spans="1:12" ht="15.75" x14ac:dyDescent="0.25">
      <c r="A10" s="5">
        <v>2</v>
      </c>
      <c r="B10" s="9" t="s">
        <v>40</v>
      </c>
      <c r="C10" s="12">
        <v>1</v>
      </c>
      <c r="D10" s="18">
        <v>625</v>
      </c>
      <c r="E10" s="10">
        <f t="shared" ref="E10:E54" si="0">C10+D10</f>
        <v>626</v>
      </c>
      <c r="F10" s="10">
        <v>625</v>
      </c>
      <c r="G10" s="12">
        <f t="shared" ref="G10:G54" si="1">E10-F10</f>
        <v>1</v>
      </c>
      <c r="H10" s="10">
        <v>625</v>
      </c>
      <c r="I10" s="11">
        <v>0</v>
      </c>
      <c r="J10" s="12">
        <v>100</v>
      </c>
      <c r="K10" s="10">
        <v>625</v>
      </c>
      <c r="L10" s="15"/>
    </row>
    <row r="11" spans="1:12" ht="15.75" x14ac:dyDescent="0.25">
      <c r="A11" s="5">
        <v>3</v>
      </c>
      <c r="B11" s="9" t="s">
        <v>17</v>
      </c>
      <c r="C11" s="12">
        <v>2</v>
      </c>
      <c r="D11" s="18">
        <v>91</v>
      </c>
      <c r="E11" s="10">
        <f t="shared" si="0"/>
        <v>93</v>
      </c>
      <c r="F11" s="10">
        <v>93</v>
      </c>
      <c r="G11" s="12">
        <f t="shared" si="1"/>
        <v>0</v>
      </c>
      <c r="H11" s="10">
        <v>93</v>
      </c>
      <c r="I11" s="11">
        <v>0</v>
      </c>
      <c r="J11" s="12">
        <v>100</v>
      </c>
      <c r="K11" s="10">
        <v>93</v>
      </c>
      <c r="L11" s="15"/>
    </row>
    <row r="12" spans="1:12" ht="15.75" x14ac:dyDescent="0.25">
      <c r="A12" s="5">
        <v>4</v>
      </c>
      <c r="B12" s="9" t="s">
        <v>55</v>
      </c>
      <c r="C12" s="12">
        <v>0</v>
      </c>
      <c r="D12" s="18">
        <v>44</v>
      </c>
      <c r="E12" s="10">
        <f t="shared" si="0"/>
        <v>44</v>
      </c>
      <c r="F12" s="10">
        <v>44</v>
      </c>
      <c r="G12" s="12">
        <f t="shared" si="1"/>
        <v>0</v>
      </c>
      <c r="H12" s="10">
        <v>43</v>
      </c>
      <c r="I12" s="11">
        <v>0</v>
      </c>
      <c r="J12" s="12">
        <v>100</v>
      </c>
      <c r="K12" s="10">
        <v>43</v>
      </c>
      <c r="L12" s="15"/>
    </row>
    <row r="13" spans="1:12" ht="15.75" x14ac:dyDescent="0.25">
      <c r="A13" s="5">
        <v>5</v>
      </c>
      <c r="B13" s="9" t="s">
        <v>18</v>
      </c>
      <c r="C13" s="12">
        <v>0</v>
      </c>
      <c r="D13" s="18">
        <v>328</v>
      </c>
      <c r="E13" s="10">
        <f t="shared" si="0"/>
        <v>328</v>
      </c>
      <c r="F13" s="10">
        <v>326</v>
      </c>
      <c r="G13" s="12">
        <f t="shared" si="1"/>
        <v>2</v>
      </c>
      <c r="H13" s="10">
        <v>326</v>
      </c>
      <c r="I13" s="11">
        <v>0</v>
      </c>
      <c r="J13" s="12">
        <v>100</v>
      </c>
      <c r="K13" s="10">
        <v>326</v>
      </c>
      <c r="L13" s="15"/>
    </row>
    <row r="14" spans="1:12" ht="15.75" x14ac:dyDescent="0.25">
      <c r="A14" s="5">
        <v>6</v>
      </c>
      <c r="B14" s="9" t="s">
        <v>19</v>
      </c>
      <c r="C14" s="12">
        <v>0</v>
      </c>
      <c r="D14" s="18">
        <v>94</v>
      </c>
      <c r="E14" s="10">
        <f t="shared" si="0"/>
        <v>94</v>
      </c>
      <c r="F14" s="10">
        <v>94</v>
      </c>
      <c r="G14" s="12">
        <f t="shared" si="1"/>
        <v>0</v>
      </c>
      <c r="H14" s="10">
        <v>92</v>
      </c>
      <c r="I14" s="11">
        <v>0</v>
      </c>
      <c r="J14" s="12">
        <v>100</v>
      </c>
      <c r="K14" s="10">
        <v>92</v>
      </c>
      <c r="L14" s="15"/>
    </row>
    <row r="15" spans="1:12" ht="15.75" x14ac:dyDescent="0.25">
      <c r="A15" s="5">
        <v>7</v>
      </c>
      <c r="B15" s="16" t="s">
        <v>20</v>
      </c>
      <c r="C15" s="12">
        <v>0</v>
      </c>
      <c r="D15" s="18">
        <v>188</v>
      </c>
      <c r="E15" s="10">
        <f t="shared" si="0"/>
        <v>188</v>
      </c>
      <c r="F15" s="10">
        <v>188</v>
      </c>
      <c r="G15" s="12">
        <f t="shared" si="1"/>
        <v>0</v>
      </c>
      <c r="H15" s="10">
        <v>188</v>
      </c>
      <c r="I15" s="11">
        <v>0</v>
      </c>
      <c r="J15" s="12">
        <v>100</v>
      </c>
      <c r="K15" s="10">
        <v>188</v>
      </c>
      <c r="L15" s="15"/>
    </row>
    <row r="16" spans="1:12" ht="15.75" x14ac:dyDescent="0.25">
      <c r="A16" s="5">
        <v>8</v>
      </c>
      <c r="B16" s="9" t="s">
        <v>53</v>
      </c>
      <c r="C16" s="12">
        <v>1</v>
      </c>
      <c r="D16" s="18">
        <v>162</v>
      </c>
      <c r="E16" s="10">
        <f t="shared" si="0"/>
        <v>163</v>
      </c>
      <c r="F16" s="10">
        <v>162</v>
      </c>
      <c r="G16" s="12">
        <f t="shared" si="1"/>
        <v>1</v>
      </c>
      <c r="H16" s="10">
        <v>162</v>
      </c>
      <c r="I16" s="11">
        <v>0</v>
      </c>
      <c r="J16" s="12">
        <v>100</v>
      </c>
      <c r="K16" s="10">
        <v>162</v>
      </c>
      <c r="L16" s="15"/>
    </row>
    <row r="17" spans="1:12" ht="15.75" x14ac:dyDescent="0.25">
      <c r="A17" s="5">
        <v>9</v>
      </c>
      <c r="B17" s="9" t="s">
        <v>41</v>
      </c>
      <c r="C17" s="12">
        <v>0</v>
      </c>
      <c r="D17" s="18">
        <v>64</v>
      </c>
      <c r="E17" s="10">
        <f t="shared" si="0"/>
        <v>64</v>
      </c>
      <c r="F17" s="10">
        <v>64</v>
      </c>
      <c r="G17" s="12">
        <f t="shared" si="1"/>
        <v>0</v>
      </c>
      <c r="H17" s="10">
        <v>64</v>
      </c>
      <c r="I17" s="11">
        <v>0</v>
      </c>
      <c r="J17" s="12">
        <v>100</v>
      </c>
      <c r="K17" s="10">
        <v>64</v>
      </c>
      <c r="L17" s="15"/>
    </row>
    <row r="18" spans="1:12" ht="15.75" x14ac:dyDescent="0.25">
      <c r="A18" s="5">
        <v>10</v>
      </c>
      <c r="B18" s="9" t="s">
        <v>21</v>
      </c>
      <c r="C18" s="12">
        <v>0</v>
      </c>
      <c r="D18" s="18">
        <v>108</v>
      </c>
      <c r="E18" s="10">
        <f t="shared" si="0"/>
        <v>108</v>
      </c>
      <c r="F18" s="10">
        <v>108</v>
      </c>
      <c r="G18" s="12">
        <f t="shared" si="1"/>
        <v>0</v>
      </c>
      <c r="H18" s="10">
        <v>108</v>
      </c>
      <c r="I18" s="11">
        <v>0</v>
      </c>
      <c r="J18" s="12">
        <v>100</v>
      </c>
      <c r="K18" s="10">
        <v>108</v>
      </c>
      <c r="L18" s="15"/>
    </row>
    <row r="19" spans="1:12" ht="15.75" x14ac:dyDescent="0.25">
      <c r="A19" s="5">
        <v>11</v>
      </c>
      <c r="B19" s="9" t="s">
        <v>22</v>
      </c>
      <c r="C19" s="12">
        <v>0</v>
      </c>
      <c r="D19" s="18">
        <v>96</v>
      </c>
      <c r="E19" s="10">
        <f t="shared" si="0"/>
        <v>96</v>
      </c>
      <c r="F19" s="10">
        <v>96</v>
      </c>
      <c r="G19" s="12">
        <f t="shared" si="1"/>
        <v>0</v>
      </c>
      <c r="H19" s="10">
        <v>95</v>
      </c>
      <c r="I19" s="11">
        <v>0</v>
      </c>
      <c r="J19" s="12">
        <v>100</v>
      </c>
      <c r="K19" s="10">
        <v>95</v>
      </c>
      <c r="L19" s="15"/>
    </row>
    <row r="20" spans="1:12" ht="15.75" x14ac:dyDescent="0.25">
      <c r="A20" s="5">
        <v>12</v>
      </c>
      <c r="B20" s="9" t="s">
        <v>42</v>
      </c>
      <c r="C20" s="12">
        <v>0</v>
      </c>
      <c r="D20" s="18">
        <v>174</v>
      </c>
      <c r="E20" s="10">
        <f t="shared" si="0"/>
        <v>174</v>
      </c>
      <c r="F20" s="10">
        <v>174</v>
      </c>
      <c r="G20" s="12">
        <f t="shared" si="1"/>
        <v>0</v>
      </c>
      <c r="H20" s="10">
        <v>174</v>
      </c>
      <c r="I20" s="11">
        <v>0</v>
      </c>
      <c r="J20" s="12">
        <v>100</v>
      </c>
      <c r="K20" s="10">
        <v>174</v>
      </c>
      <c r="L20" s="15"/>
    </row>
    <row r="21" spans="1:12" ht="15.75" x14ac:dyDescent="0.25">
      <c r="A21" s="5">
        <v>13</v>
      </c>
      <c r="B21" s="9" t="s">
        <v>23</v>
      </c>
      <c r="C21" s="12">
        <v>1</v>
      </c>
      <c r="D21" s="18">
        <v>992</v>
      </c>
      <c r="E21" s="10">
        <f t="shared" si="0"/>
        <v>993</v>
      </c>
      <c r="F21" s="10">
        <v>992</v>
      </c>
      <c r="G21" s="12">
        <f t="shared" si="1"/>
        <v>1</v>
      </c>
      <c r="H21" s="10">
        <v>992</v>
      </c>
      <c r="I21" s="11">
        <v>0</v>
      </c>
      <c r="J21" s="12">
        <v>100</v>
      </c>
      <c r="K21" s="10">
        <v>992</v>
      </c>
      <c r="L21" s="15"/>
    </row>
    <row r="22" spans="1:12" ht="15.75" x14ac:dyDescent="0.25">
      <c r="A22" s="5">
        <v>14</v>
      </c>
      <c r="B22" s="9" t="s">
        <v>43</v>
      </c>
      <c r="C22" s="12">
        <v>0</v>
      </c>
      <c r="D22" s="18">
        <v>239</v>
      </c>
      <c r="E22" s="10">
        <f t="shared" si="0"/>
        <v>239</v>
      </c>
      <c r="F22" s="10">
        <v>238</v>
      </c>
      <c r="G22" s="12">
        <f t="shared" si="1"/>
        <v>1</v>
      </c>
      <c r="H22" s="10">
        <v>238</v>
      </c>
      <c r="I22" s="11">
        <v>0</v>
      </c>
      <c r="J22" s="12">
        <v>100</v>
      </c>
      <c r="K22" s="10">
        <v>238</v>
      </c>
      <c r="L22" s="15"/>
    </row>
    <row r="23" spans="1:12" ht="15.75" x14ac:dyDescent="0.25">
      <c r="A23" s="5">
        <v>15</v>
      </c>
      <c r="B23" s="9" t="s">
        <v>24</v>
      </c>
      <c r="C23" s="12">
        <v>0</v>
      </c>
      <c r="D23" s="18">
        <v>120</v>
      </c>
      <c r="E23" s="10">
        <f t="shared" si="0"/>
        <v>120</v>
      </c>
      <c r="F23" s="10">
        <v>120</v>
      </c>
      <c r="G23" s="12">
        <f t="shared" si="1"/>
        <v>0</v>
      </c>
      <c r="H23" s="10">
        <v>120</v>
      </c>
      <c r="I23" s="11">
        <v>0</v>
      </c>
      <c r="J23" s="12">
        <v>100</v>
      </c>
      <c r="K23" s="10">
        <v>120</v>
      </c>
      <c r="L23" s="15"/>
    </row>
    <row r="24" spans="1:12" ht="15.75" x14ac:dyDescent="0.25">
      <c r="A24" s="5">
        <v>16</v>
      </c>
      <c r="B24" s="9" t="s">
        <v>25</v>
      </c>
      <c r="C24" s="12">
        <v>0</v>
      </c>
      <c r="D24" s="18">
        <v>36</v>
      </c>
      <c r="E24" s="10">
        <f t="shared" si="0"/>
        <v>36</v>
      </c>
      <c r="F24" s="10">
        <v>36</v>
      </c>
      <c r="G24" s="12">
        <f t="shared" si="1"/>
        <v>0</v>
      </c>
      <c r="H24" s="10">
        <v>34</v>
      </c>
      <c r="I24" s="11">
        <v>0</v>
      </c>
      <c r="J24" s="12">
        <v>100</v>
      </c>
      <c r="K24" s="10">
        <v>34</v>
      </c>
      <c r="L24" s="15"/>
    </row>
    <row r="25" spans="1:12" ht="15.75" x14ac:dyDescent="0.25">
      <c r="A25" s="5">
        <v>17</v>
      </c>
      <c r="B25" s="9" t="s">
        <v>26</v>
      </c>
      <c r="C25" s="12">
        <v>1</v>
      </c>
      <c r="D25" s="18">
        <v>734</v>
      </c>
      <c r="E25" s="10">
        <f t="shared" si="0"/>
        <v>735</v>
      </c>
      <c r="F25" s="10">
        <v>734</v>
      </c>
      <c r="G25" s="12">
        <f t="shared" si="1"/>
        <v>1</v>
      </c>
      <c r="H25" s="10">
        <v>734</v>
      </c>
      <c r="I25" s="11">
        <v>0</v>
      </c>
      <c r="J25" s="12">
        <v>100</v>
      </c>
      <c r="K25" s="10">
        <v>734</v>
      </c>
      <c r="L25" s="15"/>
    </row>
    <row r="26" spans="1:12" ht="15.75" x14ac:dyDescent="0.25">
      <c r="A26" s="5">
        <v>18</v>
      </c>
      <c r="B26" s="9" t="s">
        <v>44</v>
      </c>
      <c r="C26" s="12">
        <v>0</v>
      </c>
      <c r="D26" s="18">
        <v>116</v>
      </c>
      <c r="E26" s="10">
        <f t="shared" si="0"/>
        <v>116</v>
      </c>
      <c r="F26" s="10">
        <v>116</v>
      </c>
      <c r="G26" s="12">
        <f t="shared" si="1"/>
        <v>0</v>
      </c>
      <c r="H26" s="10">
        <v>116</v>
      </c>
      <c r="I26" s="11">
        <v>0</v>
      </c>
      <c r="J26" s="12">
        <v>100</v>
      </c>
      <c r="K26" s="10">
        <v>116</v>
      </c>
      <c r="L26" s="15"/>
    </row>
    <row r="27" spans="1:12" ht="15.75" x14ac:dyDescent="0.25">
      <c r="A27" s="5">
        <v>19</v>
      </c>
      <c r="B27" s="9" t="s">
        <v>59</v>
      </c>
      <c r="C27" s="12">
        <v>1</v>
      </c>
      <c r="D27" s="18">
        <v>73</v>
      </c>
      <c r="E27" s="10">
        <f t="shared" si="0"/>
        <v>74</v>
      </c>
      <c r="F27" s="10">
        <v>74</v>
      </c>
      <c r="G27" s="12">
        <f t="shared" si="1"/>
        <v>0</v>
      </c>
      <c r="H27" s="10">
        <v>74</v>
      </c>
      <c r="I27" s="11">
        <v>0</v>
      </c>
      <c r="J27" s="12">
        <v>100</v>
      </c>
      <c r="K27" s="10">
        <v>74</v>
      </c>
      <c r="L27" s="15"/>
    </row>
    <row r="28" spans="1:12" ht="15.75" x14ac:dyDescent="0.25">
      <c r="A28" s="5">
        <v>20</v>
      </c>
      <c r="B28" s="9" t="s">
        <v>27</v>
      </c>
      <c r="C28" s="12">
        <v>0</v>
      </c>
      <c r="D28" s="18">
        <v>110</v>
      </c>
      <c r="E28" s="10">
        <f t="shared" si="0"/>
        <v>110</v>
      </c>
      <c r="F28" s="10">
        <v>110</v>
      </c>
      <c r="G28" s="12">
        <f t="shared" si="1"/>
        <v>0</v>
      </c>
      <c r="H28" s="10">
        <v>109</v>
      </c>
      <c r="I28" s="11">
        <v>0</v>
      </c>
      <c r="J28" s="12">
        <v>100</v>
      </c>
      <c r="K28" s="10">
        <v>109</v>
      </c>
      <c r="L28" s="15"/>
    </row>
    <row r="29" spans="1:12" ht="15.75" x14ac:dyDescent="0.25">
      <c r="A29" s="5">
        <v>21</v>
      </c>
      <c r="B29" s="9" t="s">
        <v>45</v>
      </c>
      <c r="C29" s="12">
        <v>1</v>
      </c>
      <c r="D29" s="18">
        <v>516</v>
      </c>
      <c r="E29" s="10">
        <f t="shared" si="0"/>
        <v>517</v>
      </c>
      <c r="F29" s="10">
        <v>515</v>
      </c>
      <c r="G29" s="12">
        <f t="shared" si="1"/>
        <v>2</v>
      </c>
      <c r="H29" s="10">
        <v>515</v>
      </c>
      <c r="I29" s="11">
        <v>0</v>
      </c>
      <c r="J29" s="12">
        <v>100</v>
      </c>
      <c r="K29" s="10">
        <v>515</v>
      </c>
      <c r="L29" s="15"/>
    </row>
    <row r="30" spans="1:12" ht="15.75" x14ac:dyDescent="0.25">
      <c r="A30" s="5">
        <v>22</v>
      </c>
      <c r="B30" s="9" t="s">
        <v>28</v>
      </c>
      <c r="C30" s="12">
        <v>0</v>
      </c>
      <c r="D30" s="18">
        <v>49</v>
      </c>
      <c r="E30" s="10">
        <f t="shared" si="0"/>
        <v>49</v>
      </c>
      <c r="F30" s="10">
        <v>49</v>
      </c>
      <c r="G30" s="12">
        <f t="shared" si="1"/>
        <v>0</v>
      </c>
      <c r="H30" s="10">
        <v>49</v>
      </c>
      <c r="I30" s="11">
        <v>0</v>
      </c>
      <c r="J30" s="12">
        <v>100</v>
      </c>
      <c r="K30" s="10">
        <v>49</v>
      </c>
      <c r="L30" s="15"/>
    </row>
    <row r="31" spans="1:12" ht="15.75" x14ac:dyDescent="0.25">
      <c r="A31" s="5">
        <v>23</v>
      </c>
      <c r="B31" s="9" t="s">
        <v>14</v>
      </c>
      <c r="C31" s="12">
        <v>1</v>
      </c>
      <c r="D31" s="18">
        <v>230</v>
      </c>
      <c r="E31" s="10">
        <f t="shared" si="0"/>
        <v>231</v>
      </c>
      <c r="F31" s="10">
        <v>231</v>
      </c>
      <c r="G31" s="12">
        <f t="shared" si="1"/>
        <v>0</v>
      </c>
      <c r="H31" s="10">
        <v>230</v>
      </c>
      <c r="I31" s="11">
        <v>0</v>
      </c>
      <c r="J31" s="12">
        <v>100</v>
      </c>
      <c r="K31" s="10">
        <v>230</v>
      </c>
      <c r="L31" s="15"/>
    </row>
    <row r="32" spans="1:12" ht="15.75" x14ac:dyDescent="0.25">
      <c r="A32" s="5">
        <v>24</v>
      </c>
      <c r="B32" s="9" t="s">
        <v>29</v>
      </c>
      <c r="C32" s="12">
        <v>2</v>
      </c>
      <c r="D32" s="18">
        <v>387</v>
      </c>
      <c r="E32" s="10">
        <f t="shared" si="0"/>
        <v>389</v>
      </c>
      <c r="F32" s="10">
        <v>387</v>
      </c>
      <c r="G32" s="12">
        <f t="shared" si="1"/>
        <v>2</v>
      </c>
      <c r="H32" s="10">
        <v>386</v>
      </c>
      <c r="I32" s="11">
        <v>0</v>
      </c>
      <c r="J32" s="12">
        <v>100</v>
      </c>
      <c r="K32" s="10">
        <v>386</v>
      </c>
      <c r="L32" s="15"/>
    </row>
    <row r="33" spans="1:12" ht="15.75" x14ac:dyDescent="0.25">
      <c r="A33" s="5">
        <v>25</v>
      </c>
      <c r="B33" s="9" t="s">
        <v>30</v>
      </c>
      <c r="C33" s="12">
        <v>1</v>
      </c>
      <c r="D33" s="18">
        <v>60</v>
      </c>
      <c r="E33" s="10">
        <f t="shared" si="0"/>
        <v>61</v>
      </c>
      <c r="F33" s="10">
        <v>61</v>
      </c>
      <c r="G33" s="12">
        <f t="shared" si="1"/>
        <v>0</v>
      </c>
      <c r="H33" s="10">
        <v>61</v>
      </c>
      <c r="I33" s="11">
        <v>0</v>
      </c>
      <c r="J33" s="12">
        <v>100</v>
      </c>
      <c r="K33" s="10">
        <v>61</v>
      </c>
      <c r="L33" s="15"/>
    </row>
    <row r="34" spans="1:12" ht="15.75" x14ac:dyDescent="0.25">
      <c r="A34" s="5">
        <v>26</v>
      </c>
      <c r="B34" s="9" t="s">
        <v>50</v>
      </c>
      <c r="C34" s="12">
        <v>1</v>
      </c>
      <c r="D34" s="18">
        <v>256</v>
      </c>
      <c r="E34" s="10">
        <f t="shared" si="0"/>
        <v>257</v>
      </c>
      <c r="F34" s="10">
        <v>257</v>
      </c>
      <c r="G34" s="12">
        <f t="shared" si="1"/>
        <v>0</v>
      </c>
      <c r="H34" s="10">
        <v>256</v>
      </c>
      <c r="I34" s="11">
        <v>0</v>
      </c>
      <c r="J34" s="12">
        <v>100</v>
      </c>
      <c r="K34" s="10">
        <v>256</v>
      </c>
      <c r="L34" s="15"/>
    </row>
    <row r="35" spans="1:12" ht="15.75" x14ac:dyDescent="0.25">
      <c r="A35" s="5">
        <v>27</v>
      </c>
      <c r="B35" s="9" t="s">
        <v>31</v>
      </c>
      <c r="C35" s="12">
        <v>0</v>
      </c>
      <c r="D35" s="18">
        <v>113</v>
      </c>
      <c r="E35" s="10">
        <f t="shared" si="0"/>
        <v>113</v>
      </c>
      <c r="F35" s="10">
        <v>113</v>
      </c>
      <c r="G35" s="12">
        <f t="shared" si="1"/>
        <v>0</v>
      </c>
      <c r="H35" s="10">
        <v>113</v>
      </c>
      <c r="I35" s="11">
        <v>0</v>
      </c>
      <c r="J35" s="12">
        <v>100</v>
      </c>
      <c r="K35" s="10">
        <v>113</v>
      </c>
      <c r="L35" s="15"/>
    </row>
    <row r="36" spans="1:12" ht="15.75" x14ac:dyDescent="0.25">
      <c r="A36" s="5">
        <v>28</v>
      </c>
      <c r="B36" s="9" t="s">
        <v>33</v>
      </c>
      <c r="C36" s="12">
        <v>1</v>
      </c>
      <c r="D36" s="18">
        <v>759</v>
      </c>
      <c r="E36" s="10">
        <f t="shared" si="0"/>
        <v>760</v>
      </c>
      <c r="F36" s="10">
        <v>758</v>
      </c>
      <c r="G36" s="12">
        <f t="shared" si="1"/>
        <v>2</v>
      </c>
      <c r="H36" s="10">
        <v>758</v>
      </c>
      <c r="I36" s="11">
        <v>0</v>
      </c>
      <c r="J36" s="12">
        <v>100</v>
      </c>
      <c r="K36" s="10">
        <v>758</v>
      </c>
      <c r="L36" s="15"/>
    </row>
    <row r="37" spans="1:12" ht="15.75" x14ac:dyDescent="0.25">
      <c r="A37" s="5">
        <v>29</v>
      </c>
      <c r="B37" s="9" t="s">
        <v>32</v>
      </c>
      <c r="C37" s="12">
        <v>0</v>
      </c>
      <c r="D37" s="18">
        <v>89</v>
      </c>
      <c r="E37" s="10">
        <f t="shared" si="0"/>
        <v>89</v>
      </c>
      <c r="F37" s="10">
        <v>89</v>
      </c>
      <c r="G37" s="12">
        <f t="shared" si="1"/>
        <v>0</v>
      </c>
      <c r="H37" s="10">
        <v>89</v>
      </c>
      <c r="I37" s="11">
        <v>0</v>
      </c>
      <c r="J37" s="12">
        <v>100</v>
      </c>
      <c r="K37" s="10">
        <v>89</v>
      </c>
      <c r="L37" s="15"/>
    </row>
    <row r="38" spans="1:12" ht="15.75" x14ac:dyDescent="0.25">
      <c r="A38" s="5">
        <v>30</v>
      </c>
      <c r="B38" s="9" t="s">
        <v>34</v>
      </c>
      <c r="C38" s="12">
        <v>0</v>
      </c>
      <c r="D38" s="18">
        <v>288</v>
      </c>
      <c r="E38" s="10">
        <f t="shared" si="0"/>
        <v>288</v>
      </c>
      <c r="F38" s="10">
        <v>288</v>
      </c>
      <c r="G38" s="12">
        <f t="shared" si="1"/>
        <v>0</v>
      </c>
      <c r="H38" s="10">
        <v>288</v>
      </c>
      <c r="I38" s="11">
        <v>0</v>
      </c>
      <c r="J38" s="12">
        <v>100</v>
      </c>
      <c r="K38" s="10">
        <v>288</v>
      </c>
      <c r="L38" s="15"/>
    </row>
    <row r="39" spans="1:12" ht="15.75" x14ac:dyDescent="0.25">
      <c r="A39" s="5">
        <v>31</v>
      </c>
      <c r="B39" s="9" t="s">
        <v>60</v>
      </c>
      <c r="C39" s="12">
        <v>0</v>
      </c>
      <c r="D39" s="18">
        <v>46</v>
      </c>
      <c r="E39" s="10">
        <f t="shared" si="0"/>
        <v>46</v>
      </c>
      <c r="F39" s="10">
        <v>46</v>
      </c>
      <c r="G39" s="12">
        <f t="shared" si="1"/>
        <v>0</v>
      </c>
      <c r="H39" s="10">
        <v>46</v>
      </c>
      <c r="I39" s="11">
        <v>0</v>
      </c>
      <c r="J39" s="12">
        <v>100</v>
      </c>
      <c r="K39" s="10">
        <v>46</v>
      </c>
      <c r="L39" s="15"/>
    </row>
    <row r="40" spans="1:12" ht="15.75" x14ac:dyDescent="0.25">
      <c r="A40" s="5">
        <v>32</v>
      </c>
      <c r="B40" s="9" t="s">
        <v>58</v>
      </c>
      <c r="C40" s="12">
        <v>1</v>
      </c>
      <c r="D40" s="18">
        <v>202</v>
      </c>
      <c r="E40" s="10">
        <f t="shared" si="0"/>
        <v>203</v>
      </c>
      <c r="F40" s="10">
        <v>203</v>
      </c>
      <c r="G40" s="12">
        <f t="shared" si="1"/>
        <v>0</v>
      </c>
      <c r="H40" s="10">
        <v>203</v>
      </c>
      <c r="I40" s="11">
        <v>0</v>
      </c>
      <c r="J40" s="12">
        <v>100</v>
      </c>
      <c r="K40" s="10">
        <v>203</v>
      </c>
      <c r="L40" s="15"/>
    </row>
    <row r="41" spans="1:12" ht="15.75" x14ac:dyDescent="0.25">
      <c r="A41" s="5">
        <v>33</v>
      </c>
      <c r="B41" s="9" t="s">
        <v>61</v>
      </c>
      <c r="C41" s="12">
        <v>0</v>
      </c>
      <c r="D41" s="18">
        <v>80</v>
      </c>
      <c r="E41" s="10">
        <f t="shared" si="0"/>
        <v>80</v>
      </c>
      <c r="F41" s="10">
        <v>80</v>
      </c>
      <c r="G41" s="12">
        <f t="shared" si="1"/>
        <v>0</v>
      </c>
      <c r="H41" s="10">
        <v>80</v>
      </c>
      <c r="I41" s="11">
        <v>0</v>
      </c>
      <c r="J41" s="12">
        <v>100</v>
      </c>
      <c r="K41" s="10">
        <v>80</v>
      </c>
      <c r="L41" s="15"/>
    </row>
    <row r="42" spans="1:12" ht="15.75" x14ac:dyDescent="0.25">
      <c r="A42" s="5">
        <v>34</v>
      </c>
      <c r="B42" s="9" t="s">
        <v>35</v>
      </c>
      <c r="C42" s="12">
        <v>0</v>
      </c>
      <c r="D42" s="18">
        <v>172</v>
      </c>
      <c r="E42" s="10">
        <f t="shared" si="0"/>
        <v>172</v>
      </c>
      <c r="F42" s="10">
        <v>171</v>
      </c>
      <c r="G42" s="12">
        <f t="shared" si="1"/>
        <v>1</v>
      </c>
      <c r="H42" s="10">
        <v>170</v>
      </c>
      <c r="I42" s="11">
        <v>0</v>
      </c>
      <c r="J42" s="12">
        <v>100</v>
      </c>
      <c r="K42" s="10">
        <v>170</v>
      </c>
      <c r="L42" s="15"/>
    </row>
    <row r="43" spans="1:12" ht="15.75" x14ac:dyDescent="0.25">
      <c r="A43" s="5">
        <v>35</v>
      </c>
      <c r="B43" s="9" t="s">
        <v>52</v>
      </c>
      <c r="C43" s="12">
        <v>1</v>
      </c>
      <c r="D43" s="18">
        <v>302</v>
      </c>
      <c r="E43" s="10">
        <f t="shared" si="0"/>
        <v>303</v>
      </c>
      <c r="F43" s="10">
        <v>302</v>
      </c>
      <c r="G43" s="12">
        <f t="shared" si="1"/>
        <v>1</v>
      </c>
      <c r="H43" s="10">
        <v>302</v>
      </c>
      <c r="I43" s="11">
        <v>0</v>
      </c>
      <c r="J43" s="12">
        <v>100</v>
      </c>
      <c r="K43" s="10">
        <v>302</v>
      </c>
      <c r="L43" s="15"/>
    </row>
    <row r="44" spans="1:12" ht="15.75" x14ac:dyDescent="0.25">
      <c r="A44" s="5">
        <v>36</v>
      </c>
      <c r="B44" s="9" t="s">
        <v>36</v>
      </c>
      <c r="C44" s="12">
        <v>0</v>
      </c>
      <c r="D44" s="18">
        <v>39</v>
      </c>
      <c r="E44" s="10">
        <f t="shared" si="0"/>
        <v>39</v>
      </c>
      <c r="F44" s="10">
        <v>39</v>
      </c>
      <c r="G44" s="12">
        <f t="shared" si="1"/>
        <v>0</v>
      </c>
      <c r="H44" s="10">
        <v>39</v>
      </c>
      <c r="I44" s="11">
        <v>0</v>
      </c>
      <c r="J44" s="12">
        <v>100</v>
      </c>
      <c r="K44" s="10">
        <v>39</v>
      </c>
      <c r="L44" s="15"/>
    </row>
    <row r="45" spans="1:12" ht="15.75" x14ac:dyDescent="0.25">
      <c r="A45" s="5">
        <v>37</v>
      </c>
      <c r="B45" s="9" t="s">
        <v>47</v>
      </c>
      <c r="C45" s="12">
        <v>0</v>
      </c>
      <c r="D45" s="18">
        <v>84</v>
      </c>
      <c r="E45" s="10">
        <f t="shared" si="0"/>
        <v>84</v>
      </c>
      <c r="F45" s="10">
        <v>84</v>
      </c>
      <c r="G45" s="12">
        <f t="shared" si="1"/>
        <v>0</v>
      </c>
      <c r="H45" s="10">
        <v>84</v>
      </c>
      <c r="I45" s="11">
        <v>0</v>
      </c>
      <c r="J45" s="12">
        <v>100</v>
      </c>
      <c r="K45" s="10">
        <v>84</v>
      </c>
      <c r="L45" s="15"/>
    </row>
    <row r="46" spans="1:12" ht="15.75" x14ac:dyDescent="0.25">
      <c r="A46" s="5">
        <v>38</v>
      </c>
      <c r="B46" s="9" t="s">
        <v>48</v>
      </c>
      <c r="C46" s="12">
        <v>0</v>
      </c>
      <c r="D46" s="18">
        <v>222</v>
      </c>
      <c r="E46" s="10">
        <f t="shared" si="0"/>
        <v>222</v>
      </c>
      <c r="F46" s="10">
        <v>222</v>
      </c>
      <c r="G46" s="12">
        <f t="shared" si="1"/>
        <v>0</v>
      </c>
      <c r="H46" s="10">
        <v>222</v>
      </c>
      <c r="I46" s="11">
        <v>0</v>
      </c>
      <c r="J46" s="12">
        <v>100</v>
      </c>
      <c r="K46" s="10">
        <v>222</v>
      </c>
      <c r="L46" s="15"/>
    </row>
    <row r="47" spans="1:12" ht="15.75" x14ac:dyDescent="0.25">
      <c r="A47" s="5">
        <v>39</v>
      </c>
      <c r="B47" s="9" t="s">
        <v>51</v>
      </c>
      <c r="C47" s="12">
        <v>1</v>
      </c>
      <c r="D47" s="18">
        <v>93</v>
      </c>
      <c r="E47" s="10">
        <f t="shared" si="0"/>
        <v>94</v>
      </c>
      <c r="F47" s="10">
        <v>94</v>
      </c>
      <c r="G47" s="12">
        <f t="shared" si="1"/>
        <v>0</v>
      </c>
      <c r="H47" s="10">
        <v>94</v>
      </c>
      <c r="I47" s="11">
        <v>0</v>
      </c>
      <c r="J47" s="12">
        <v>100</v>
      </c>
      <c r="K47" s="10">
        <v>94</v>
      </c>
      <c r="L47" s="15"/>
    </row>
    <row r="48" spans="1:12" ht="15.75" x14ac:dyDescent="0.25">
      <c r="A48" s="5">
        <v>40</v>
      </c>
      <c r="B48" s="9" t="s">
        <v>37</v>
      </c>
      <c r="C48" s="12">
        <v>2</v>
      </c>
      <c r="D48" s="18">
        <v>260</v>
      </c>
      <c r="E48" s="10">
        <f t="shared" si="0"/>
        <v>262</v>
      </c>
      <c r="F48" s="10">
        <v>262</v>
      </c>
      <c r="G48" s="12">
        <f t="shared" si="1"/>
        <v>0</v>
      </c>
      <c r="H48" s="10">
        <v>262</v>
      </c>
      <c r="I48" s="11">
        <v>0</v>
      </c>
      <c r="J48" s="12">
        <v>100</v>
      </c>
      <c r="K48" s="10">
        <v>262</v>
      </c>
      <c r="L48" s="15"/>
    </row>
    <row r="49" spans="1:12" ht="15.75" x14ac:dyDescent="0.25">
      <c r="A49" s="5">
        <v>41</v>
      </c>
      <c r="B49" s="9" t="s">
        <v>16</v>
      </c>
      <c r="C49" s="12">
        <v>0</v>
      </c>
      <c r="D49" s="18">
        <v>1212</v>
      </c>
      <c r="E49" s="10">
        <f t="shared" si="0"/>
        <v>1212</v>
      </c>
      <c r="F49" s="10">
        <v>1210</v>
      </c>
      <c r="G49" s="12">
        <f t="shared" si="1"/>
        <v>2</v>
      </c>
      <c r="H49" s="10">
        <v>1211</v>
      </c>
      <c r="I49" s="11">
        <v>0</v>
      </c>
      <c r="J49" s="12">
        <v>100</v>
      </c>
      <c r="K49" s="10">
        <v>1211</v>
      </c>
      <c r="L49" s="15"/>
    </row>
    <row r="50" spans="1:12" ht="15.75" x14ac:dyDescent="0.25">
      <c r="A50" s="5">
        <v>42</v>
      </c>
      <c r="B50" s="9" t="s">
        <v>49</v>
      </c>
      <c r="C50" s="12">
        <v>0</v>
      </c>
      <c r="D50" s="18">
        <v>66</v>
      </c>
      <c r="E50" s="10">
        <f t="shared" si="0"/>
        <v>66</v>
      </c>
      <c r="F50" s="10">
        <v>66</v>
      </c>
      <c r="G50" s="12">
        <f t="shared" si="1"/>
        <v>0</v>
      </c>
      <c r="H50" s="10">
        <v>66</v>
      </c>
      <c r="I50" s="11">
        <v>0</v>
      </c>
      <c r="J50" s="12">
        <v>100</v>
      </c>
      <c r="K50" s="10">
        <v>66</v>
      </c>
      <c r="L50" s="15"/>
    </row>
    <row r="51" spans="1:12" ht="15.75" x14ac:dyDescent="0.25">
      <c r="A51" s="5">
        <v>43</v>
      </c>
      <c r="B51" s="9" t="s">
        <v>38</v>
      </c>
      <c r="C51" s="12">
        <v>0</v>
      </c>
      <c r="D51" s="18">
        <v>65</v>
      </c>
      <c r="E51" s="10">
        <f t="shared" si="0"/>
        <v>65</v>
      </c>
      <c r="F51" s="10">
        <v>65</v>
      </c>
      <c r="G51" s="12">
        <f t="shared" si="1"/>
        <v>0</v>
      </c>
      <c r="H51" s="10">
        <v>65</v>
      </c>
      <c r="I51" s="11">
        <v>0</v>
      </c>
      <c r="J51" s="12">
        <v>100</v>
      </c>
      <c r="K51" s="10">
        <v>65</v>
      </c>
      <c r="L51" s="15"/>
    </row>
    <row r="52" spans="1:12" ht="15.75" x14ac:dyDescent="0.25">
      <c r="A52" s="5">
        <v>44</v>
      </c>
      <c r="B52" s="9" t="s">
        <v>15</v>
      </c>
      <c r="C52" s="12">
        <v>2</v>
      </c>
      <c r="D52" s="18">
        <v>2637</v>
      </c>
      <c r="E52" s="10">
        <f t="shared" si="0"/>
        <v>2639</v>
      </c>
      <c r="F52" s="10">
        <v>2637</v>
      </c>
      <c r="G52" s="12">
        <f t="shared" si="1"/>
        <v>2</v>
      </c>
      <c r="H52" s="10">
        <v>2638</v>
      </c>
      <c r="I52" s="11">
        <v>0</v>
      </c>
      <c r="J52" s="12">
        <v>100</v>
      </c>
      <c r="K52" s="10">
        <v>2638</v>
      </c>
      <c r="L52" s="15"/>
    </row>
    <row r="53" spans="1:12" ht="15.75" x14ac:dyDescent="0.25">
      <c r="A53" s="5">
        <v>45</v>
      </c>
      <c r="B53" s="9" t="s">
        <v>39</v>
      </c>
      <c r="C53" s="12">
        <v>0</v>
      </c>
      <c r="D53" s="18">
        <v>102</v>
      </c>
      <c r="E53" s="10">
        <f t="shared" si="0"/>
        <v>102</v>
      </c>
      <c r="F53" s="10">
        <v>102</v>
      </c>
      <c r="G53" s="12">
        <f t="shared" si="1"/>
        <v>0</v>
      </c>
      <c r="H53" s="10">
        <v>102</v>
      </c>
      <c r="I53" s="11">
        <v>0</v>
      </c>
      <c r="J53" s="12">
        <v>100</v>
      </c>
      <c r="K53" s="10">
        <v>102</v>
      </c>
      <c r="L53" s="15"/>
    </row>
    <row r="54" spans="1:12" ht="15.75" x14ac:dyDescent="0.25">
      <c r="A54" s="5">
        <v>46</v>
      </c>
      <c r="B54" s="9" t="s">
        <v>54</v>
      </c>
      <c r="C54" s="12">
        <v>0</v>
      </c>
      <c r="D54" s="18">
        <v>83</v>
      </c>
      <c r="E54" s="10">
        <f t="shared" si="0"/>
        <v>83</v>
      </c>
      <c r="F54" s="10">
        <v>83</v>
      </c>
      <c r="G54" s="12">
        <f t="shared" si="1"/>
        <v>0</v>
      </c>
      <c r="H54" s="10">
        <v>83</v>
      </c>
      <c r="I54" s="11">
        <v>0</v>
      </c>
      <c r="J54" s="12">
        <v>100</v>
      </c>
      <c r="K54" s="10">
        <v>83</v>
      </c>
      <c r="L54" s="15"/>
    </row>
    <row r="55" spans="1:12" ht="15.75" x14ac:dyDescent="0.25">
      <c r="A55" s="13" t="s">
        <v>62</v>
      </c>
      <c r="B55" s="13"/>
      <c r="C55" s="14">
        <f>SUM(C9:C54)</f>
        <v>21</v>
      </c>
      <c r="D55" s="14">
        <f t="shared" ref="D55:K55" si="2">SUM(D9:D54)</f>
        <v>12977</v>
      </c>
      <c r="E55" s="14">
        <f t="shared" si="2"/>
        <v>12998</v>
      </c>
      <c r="F55" s="14">
        <f t="shared" si="2"/>
        <v>12979</v>
      </c>
      <c r="G55" s="14">
        <f t="shared" si="2"/>
        <v>19</v>
      </c>
      <c r="H55" s="14">
        <f t="shared" si="2"/>
        <v>12970</v>
      </c>
      <c r="I55" s="14">
        <f t="shared" si="2"/>
        <v>0</v>
      </c>
      <c r="J55" s="14">
        <v>100</v>
      </c>
      <c r="K55" s="14">
        <f t="shared" si="2"/>
        <v>12970</v>
      </c>
      <c r="L55" s="15"/>
    </row>
    <row r="56" spans="1:12" x14ac:dyDescent="0.25">
      <c r="G56" s="15"/>
    </row>
    <row r="57" spans="1:12" x14ac:dyDescent="0.25">
      <c r="F57" s="15"/>
    </row>
    <row r="60" spans="1:12" x14ac:dyDescent="0.25">
      <c r="G60" s="15"/>
    </row>
    <row r="61" spans="1:12" x14ac:dyDescent="0.25">
      <c r="E61" s="15"/>
    </row>
  </sheetData>
  <mergeCells count="3">
    <mergeCell ref="A1:K1"/>
    <mergeCell ref="A2:K2"/>
    <mergeCell ref="A3:K3"/>
  </mergeCells>
  <printOptions horizontalCentered="1"/>
  <pageMargins left="0.25" right="0.25" top="0.52" bottom="0.52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D2_NewCon</vt:lpstr>
      <vt:lpstr>D2_NewCon!Print_Area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APSPDCL</cp:lastModifiedBy>
  <cp:lastPrinted>2018-09-29T10:01:29Z</cp:lastPrinted>
  <dcterms:created xsi:type="dcterms:W3CDTF">2014-04-06T10:52:01Z</dcterms:created>
  <dcterms:modified xsi:type="dcterms:W3CDTF">2019-11-06T06:15:04Z</dcterms:modified>
</cp:coreProperties>
</file>